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NEED\NEED Materials\2021 Conversion\Enigma\"/>
    </mc:Choice>
  </mc:AlternateContent>
  <xr:revisionPtr revIDLastSave="0" documentId="8_{02711369-1131-4FE2-9887-5A8D3C392BF5}" xr6:coauthVersionLast="47" xr6:coauthVersionMax="47" xr10:uidLastSave="{00000000-0000-0000-0000-000000000000}"/>
  <bookViews>
    <workbookView xWindow="-108" yWindow="-108" windowWidth="23256" windowHeight="12576" activeTab="5" xr2:uid="{2750C644-8437-4B58-A32A-B2CB829498C5}"/>
  </bookViews>
  <sheets>
    <sheet name="Teacher Input" sheetId="2" r:id="rId1"/>
    <sheet name="Round 1" sheetId="3" r:id="rId2"/>
    <sheet name="Round 2" sheetId="7" r:id="rId3"/>
    <sheet name="Round 3" sheetId="8" r:id="rId4"/>
    <sheet name="Round 4" sheetId="9" r:id="rId5"/>
    <sheet name="X" sheetId="1" r:id="rId6"/>
    <sheet name="Answers" sheetId="10" r:id="rId7"/>
  </sheets>
  <definedNames>
    <definedName name="Input">'Teacher Input'!$A$2:$K$6</definedName>
    <definedName name="Letters">X!$A$3:$A$10</definedName>
    <definedName name="Round1">'Round 1'!$A$1:$F$6</definedName>
    <definedName name="Round2">'Round 2'!$A$1:$F$6</definedName>
    <definedName name="Round3">'Round 3'!$A$1:$F$6</definedName>
    <definedName name="Round4">'Round 4'!$A$1:$F$6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9" l="1"/>
  <c r="F5" i="9"/>
  <c r="F4" i="9"/>
  <c r="F3" i="9"/>
  <c r="F2" i="9"/>
  <c r="C6" i="9"/>
  <c r="C5" i="9"/>
  <c r="C4" i="9"/>
  <c r="C3" i="9"/>
  <c r="C2" i="9"/>
  <c r="A3" i="9" l="1"/>
  <c r="A4" i="9" s="1"/>
  <c r="A5" i="9" s="1"/>
  <c r="A6" i="9" s="1"/>
  <c r="D2" i="9" s="1"/>
  <c r="D3" i="9" s="1"/>
  <c r="D4" i="9" s="1"/>
  <c r="D5" i="9" s="1"/>
  <c r="D6" i="9" s="1"/>
  <c r="F6" i="8"/>
  <c r="F5" i="8"/>
  <c r="F4" i="8"/>
  <c r="F3" i="8"/>
  <c r="F2" i="8"/>
  <c r="C6" i="8"/>
  <c r="C5" i="8"/>
  <c r="C4" i="8"/>
  <c r="C3" i="8"/>
  <c r="C2" i="8"/>
  <c r="A3" i="8"/>
  <c r="A4" i="8" s="1"/>
  <c r="A5" i="8" s="1"/>
  <c r="A6" i="8" s="1"/>
  <c r="D2" i="8" s="1"/>
  <c r="D3" i="8" s="1"/>
  <c r="D4" i="8" s="1"/>
  <c r="D5" i="8" s="1"/>
  <c r="D6" i="8" s="1"/>
  <c r="F6" i="7"/>
  <c r="F5" i="7"/>
  <c r="F4" i="7"/>
  <c r="F3" i="7"/>
  <c r="F2" i="7"/>
  <c r="C6" i="7"/>
  <c r="C5" i="7"/>
  <c r="C4" i="7"/>
  <c r="C3" i="7"/>
  <c r="C2" i="7"/>
  <c r="A3" i="7"/>
  <c r="A4" i="7" s="1"/>
  <c r="A5" i="7" s="1"/>
  <c r="A6" i="7" s="1"/>
  <c r="D2" i="7" s="1"/>
  <c r="D3" i="7" s="1"/>
  <c r="D4" i="7" s="1"/>
  <c r="D5" i="7" s="1"/>
  <c r="D6" i="7" s="1"/>
  <c r="F6" i="3"/>
  <c r="F5" i="3"/>
  <c r="F4" i="3"/>
  <c r="F3" i="3"/>
  <c r="F2" i="3"/>
  <c r="C6" i="3"/>
  <c r="C5" i="3"/>
  <c r="C4" i="3"/>
  <c r="C3" i="3"/>
  <c r="C2" i="3"/>
  <c r="A3" i="3" l="1"/>
  <c r="A4" i="3" s="1"/>
  <c r="A5" i="3" s="1"/>
  <c r="A6" i="3" s="1"/>
  <c r="D2" i="3" s="1"/>
  <c r="D3" i="3" s="1"/>
  <c r="D4" i="3" s="1"/>
  <c r="D5" i="3" s="1"/>
  <c r="D6" i="3" s="1"/>
</calcChain>
</file>

<file path=xl/sharedStrings.xml><?xml version="1.0" encoding="utf-8"?>
<sst xmlns="http://schemas.openxmlformats.org/spreadsheetml/2006/main" count="182" uniqueCount="122">
  <si>
    <t>Coal</t>
  </si>
  <si>
    <t>A small percent of U.S. production is exported.</t>
  </si>
  <si>
    <t>The U.S. has the largest amount of known reserves.</t>
  </si>
  <si>
    <t>It is a fossil fuel.</t>
  </si>
  <si>
    <t>It is transported mostly by train.</t>
  </si>
  <si>
    <t>Natural Gas</t>
  </si>
  <si>
    <t>It is nonrenewable.</t>
  </si>
  <si>
    <t>Is used most by the electric power sector.</t>
  </si>
  <si>
    <t>It is a colorless and odorless gas.</t>
  </si>
  <si>
    <t>It can be used as a transportation fuel.</t>
  </si>
  <si>
    <t>It generates a small amount of U.S. electricity.</t>
  </si>
  <si>
    <t>It is renewable.</t>
  </si>
  <si>
    <t>Methane gas can be made from it.</t>
  </si>
  <si>
    <t>It gets its energy from photosynthesis.</t>
  </si>
  <si>
    <t>It supplies a small amount of total U.S. energy consumed.</t>
  </si>
  <si>
    <t>It can be made into a transportation fuel.</t>
  </si>
  <si>
    <t>Biomass</t>
  </si>
  <si>
    <t>It is used mostly as a transportation fuel.</t>
  </si>
  <si>
    <t>It generates a very small amount of U.S. electricity.</t>
  </si>
  <si>
    <t>It is the leading supplier of U.S. energy</t>
  </si>
  <si>
    <t>Petroleum</t>
  </si>
  <si>
    <t>Solar</t>
  </si>
  <si>
    <t>It is free to use, but you must build and maintain its equipment.</t>
  </si>
  <si>
    <t>It can be used to directly heat buildings with specialized materials.</t>
  </si>
  <si>
    <t>It supplies a very small amount of total U.S. energy consumed.</t>
  </si>
  <si>
    <t>It cannot provide energy all of the time.</t>
  </si>
  <si>
    <t>Its energy is a result of a nuclear reaction.</t>
  </si>
  <si>
    <t>Photovoltaic cells convert it into electricity.</t>
  </si>
  <si>
    <t>Geothermal</t>
  </si>
  <si>
    <t>Most energy production is in western states.</t>
  </si>
  <si>
    <t>It is used for generating electricity and heating.</t>
  </si>
  <si>
    <t>Its energy is a result of radioactive decay and pressure.</t>
  </si>
  <si>
    <t>It is used to heat buildings directly with heat exchange units.</t>
  </si>
  <si>
    <t>Propane</t>
  </si>
  <si>
    <t>It is a by-product of natural gas and crude oil processing.</t>
  </si>
  <si>
    <t>It is often used in rural and suburban areas.</t>
  </si>
  <si>
    <t>It turns into a liquid under moderate pressure.</t>
  </si>
  <si>
    <t>Uranium</t>
  </si>
  <si>
    <t>It was first used commercially in 1957.</t>
  </si>
  <si>
    <t>The U.S. Navy uses it to fuel some submarines and vessels.</t>
  </si>
  <si>
    <t>The majority of its supply is imported.</t>
  </si>
  <si>
    <t>Its waste products are stored at the power plant.</t>
  </si>
  <si>
    <t>Using it doesn’t produce air pollution.</t>
  </si>
  <si>
    <t>Wind</t>
  </si>
  <si>
    <t>It generates a small to moderate amount of U.S. electricity.</t>
  </si>
  <si>
    <t>Texas is the leading producer.</t>
  </si>
  <si>
    <t>It cannot provide electricity all of the time.</t>
  </si>
  <si>
    <t>Hydropower</t>
  </si>
  <si>
    <t>Production facilities may disturb large areas of land.</t>
  </si>
  <si>
    <t>It was first used to generate electricity in Appleton, WI in 1882.</t>
  </si>
  <si>
    <t>A</t>
  </si>
  <si>
    <t>F</t>
  </si>
  <si>
    <t>B</t>
  </si>
  <si>
    <t>D</t>
  </si>
  <si>
    <t>C</t>
  </si>
  <si>
    <t>E</t>
  </si>
  <si>
    <t>G</t>
  </si>
  <si>
    <t>H</t>
  </si>
  <si>
    <t>Team #1</t>
  </si>
  <si>
    <t>Clue 1</t>
  </si>
  <si>
    <t>Clue 2</t>
  </si>
  <si>
    <t>Clue 3</t>
  </si>
  <si>
    <t>Clue 4</t>
  </si>
  <si>
    <t>Team #2</t>
  </si>
  <si>
    <t>Team #3</t>
  </si>
  <si>
    <t>Team #4</t>
  </si>
  <si>
    <t>Team #5</t>
  </si>
  <si>
    <t>Team #6</t>
  </si>
  <si>
    <t>Team #7</t>
  </si>
  <si>
    <t>Team #8</t>
  </si>
  <si>
    <t>Team #9</t>
  </si>
  <si>
    <t>Team #10</t>
  </si>
  <si>
    <t>Team 1</t>
  </si>
  <si>
    <t>Team 2</t>
  </si>
  <si>
    <t>Team 3</t>
  </si>
  <si>
    <t>Team 4</t>
  </si>
  <si>
    <t>Team 5</t>
  </si>
  <si>
    <t>Team 6</t>
  </si>
  <si>
    <t>Team 7</t>
  </si>
  <si>
    <t>Team 8</t>
  </si>
  <si>
    <t>Team 9</t>
  </si>
  <si>
    <t>Team 10</t>
  </si>
  <si>
    <t>Reveal</t>
  </si>
  <si>
    <t>Hide</t>
  </si>
  <si>
    <t xml:space="preserve">ROUND #1               </t>
  </si>
  <si>
    <t xml:space="preserve">ROUND #2               </t>
  </si>
  <si>
    <t xml:space="preserve">ROUND #3               </t>
  </si>
  <si>
    <t xml:space="preserve">ROUND #4               </t>
  </si>
  <si>
    <t>TEAM 1</t>
  </si>
  <si>
    <t>TEAM 2</t>
  </si>
  <si>
    <t>TEAM 3</t>
  </si>
  <si>
    <t>TEAM 4</t>
  </si>
  <si>
    <t>TEAM 5</t>
  </si>
  <si>
    <t>TEAM 6</t>
  </si>
  <si>
    <t>TEAM 7</t>
  </si>
  <si>
    <t>TEAM 8</t>
  </si>
  <si>
    <t>TEAM 9</t>
  </si>
  <si>
    <t>TEAM 10</t>
  </si>
  <si>
    <t>COAL</t>
  </si>
  <si>
    <t>NATURAL GAS</t>
  </si>
  <si>
    <t>BIOMASS</t>
  </si>
  <si>
    <t>PETROLEUM</t>
  </si>
  <si>
    <t>SOLAR</t>
  </si>
  <si>
    <t>GEOTHERMAL</t>
  </si>
  <si>
    <t>PROPANE</t>
  </si>
  <si>
    <t>URANIUM</t>
  </si>
  <si>
    <t>WIND</t>
  </si>
  <si>
    <t>HYDROPOWER</t>
  </si>
  <si>
    <t>Western states and some Appalachian states are among the major producers.</t>
  </si>
  <si>
    <t>About four-tenths of what the U.S. consumes is imported.</t>
  </si>
  <si>
    <t>It generates one-fifth of U.S. electricity.</t>
  </si>
  <si>
    <t>It generates about two-tenths of U.S. electricity.</t>
  </si>
  <si>
    <t>It supplies less than one-tenth of total U.S. energy consumed.</t>
  </si>
  <si>
    <t>Burning it produces air pollution and greenhous gas emissions.</t>
  </si>
  <si>
    <t>It is a cleaner-burning fossil fuel but still produces air pollution and greenhouse gas emissions.</t>
  </si>
  <si>
    <t>It supplies more than one-third of total U.S. energy consumed.</t>
  </si>
  <si>
    <t>It generates about four-tenths of U.S. electricity.</t>
  </si>
  <si>
    <t>Forty-six percent of its energy production is from wood.</t>
  </si>
  <si>
    <t>About sixteen percent of U.S. production is from offshore wells.</t>
  </si>
  <si>
    <t>There are 94 reactors in 56 locations in the U.S.</t>
  </si>
  <si>
    <t>Its production facilities require lots of land or open water.</t>
  </si>
  <si>
    <t>There are more than 2,000 generating locations in the U.S.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</si>
</sst>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/>
    <xf numFmtId="0" fontId="2" fillId="2" borderId="0" xfId="0" applyFont="1" applyFill="1"/>
    <xf numFmtId="0" fontId="0" fillId="3" borderId="0" xfId="0" applyFill="1"/>
    <xf numFmtId="0" fontId="1" fillId="3" borderId="4" xfId="0" applyFont="1" applyFill="1" applyBorder="1"/>
    <xf numFmtId="0" fontId="1" fillId="0" borderId="4" xfId="0" applyFont="1" applyBorder="1"/>
    <xf numFmtId="0" fontId="0" fillId="2" borderId="0" xfId="0" applyFill="1"/>
    <xf numFmtId="0" fontId="4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4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4" borderId="5" xfId="0" applyFont="1" applyFill="1" applyBorder="1" applyAlignment="1"/>
    <xf numFmtId="0" fontId="1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0" borderId="0" xfId="0" applyAlignment="1">
      <alignment horizontal="center"/>
    </xf>
    <xf numFmtId="0" fontId="7" fillId="5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28594-04DC-4F52-85B6-2BA2E61F916A}">
  <sheetPr codeName="Sheet1"/>
  <dimension ref="A1:K7"/>
  <sheetViews>
    <sheetView topLeftCell="A2" zoomScale="74" zoomScaleNormal="74" workbookViewId="0">
      <selection activeCell="B3" sqref="B3"/>
    </sheetView>
  </sheetViews>
  <sheetFormatPr defaultColWidth="0" defaultRowHeight="33.6" zeroHeight="1" x14ac:dyDescent="0.65"/>
  <cols>
    <col min="1" max="1" width="18.88671875" style="3" customWidth="1"/>
    <col min="2" max="2" width="20.6640625" style="5" customWidth="1"/>
    <col min="3" max="3" width="20.6640625" customWidth="1"/>
    <col min="4" max="4" width="20.6640625" style="5" customWidth="1"/>
    <col min="5" max="7" width="20.6640625" customWidth="1"/>
    <col min="8" max="8" width="20.6640625" style="5" customWidth="1"/>
    <col min="9" max="10" width="20.6640625" customWidth="1"/>
    <col min="11" max="11" width="22.44140625" customWidth="1"/>
    <col min="12" max="16384" width="9.109375" hidden="1"/>
  </cols>
  <sheetData>
    <row r="1" spans="1:11" hidden="1" x14ac:dyDescent="0.65">
      <c r="B1"/>
      <c r="D1"/>
      <c r="H1"/>
    </row>
    <row r="2" spans="1:11" x14ac:dyDescent="0.65">
      <c r="A2" s="4"/>
      <c r="B2" s="6" t="s">
        <v>58</v>
      </c>
      <c r="C2" s="7" t="s">
        <v>63</v>
      </c>
      <c r="D2" s="6" t="s">
        <v>64</v>
      </c>
      <c r="E2" s="7" t="s">
        <v>65</v>
      </c>
      <c r="F2" s="6" t="s">
        <v>66</v>
      </c>
      <c r="G2" s="7" t="s">
        <v>67</v>
      </c>
      <c r="H2" s="6" t="s">
        <v>68</v>
      </c>
      <c r="I2" s="7" t="s">
        <v>69</v>
      </c>
      <c r="J2" s="6" t="s">
        <v>70</v>
      </c>
      <c r="K2" s="7" t="s">
        <v>71</v>
      </c>
    </row>
    <row r="3" spans="1:11" ht="46.2" x14ac:dyDescent="0.3">
      <c r="A3" s="21" t="s">
        <v>59</v>
      </c>
      <c r="B3" s="15"/>
      <c r="C3" s="16"/>
      <c r="D3" s="15"/>
      <c r="E3" s="16"/>
      <c r="F3" s="15"/>
      <c r="G3" s="16"/>
      <c r="H3" s="15"/>
      <c r="I3" s="16"/>
      <c r="J3" s="15"/>
      <c r="K3" s="16"/>
    </row>
    <row r="4" spans="1:11" ht="46.2" x14ac:dyDescent="0.3">
      <c r="A4" s="21" t="s">
        <v>60</v>
      </c>
      <c r="B4" s="17"/>
      <c r="C4" s="18"/>
      <c r="D4" s="17"/>
      <c r="E4" s="18"/>
      <c r="F4" s="17"/>
      <c r="G4" s="18"/>
      <c r="H4" s="17"/>
      <c r="I4" s="18"/>
      <c r="J4" s="17"/>
      <c r="K4" s="18"/>
    </row>
    <row r="5" spans="1:11" ht="46.2" x14ac:dyDescent="0.3">
      <c r="A5" s="21" t="s">
        <v>61</v>
      </c>
      <c r="B5" s="17"/>
      <c r="C5" s="18"/>
      <c r="D5" s="17"/>
      <c r="E5" s="18"/>
      <c r="F5" s="17"/>
      <c r="G5" s="18"/>
      <c r="H5" s="17"/>
      <c r="I5" s="18"/>
      <c r="J5" s="17"/>
      <c r="K5" s="18"/>
    </row>
    <row r="6" spans="1:11" ht="46.8" thickBot="1" x14ac:dyDescent="0.35">
      <c r="A6" s="21" t="s">
        <v>62</v>
      </c>
      <c r="B6" s="19"/>
      <c r="C6" s="20"/>
      <c r="D6" s="19"/>
      <c r="E6" s="20"/>
      <c r="F6" s="19"/>
      <c r="G6" s="20"/>
      <c r="H6" s="19"/>
      <c r="I6" s="20"/>
      <c r="J6" s="19"/>
      <c r="K6" s="20"/>
    </row>
    <row r="7" spans="1:11" s="26" customFormat="1" ht="9" customHeight="1" thickTop="1" x14ac:dyDescent="0.3">
      <c r="A7" s="23"/>
      <c r="B7" s="24"/>
      <c r="C7" s="24"/>
      <c r="D7" s="24"/>
      <c r="E7" s="24"/>
      <c r="F7" s="24"/>
      <c r="G7" s="24"/>
      <c r="H7" s="24"/>
      <c r="I7" s="24"/>
      <c r="J7" s="24"/>
      <c r="K7" s="25"/>
    </row>
  </sheetData>
  <dataValidations count="1">
    <dataValidation type="list" allowBlank="1" showInputMessage="1" showErrorMessage="1" sqref="B3:K6" xr:uid="{76172BC5-3BA5-4627-90EC-35A54794F9AE}">
      <formula1>Letters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41806D3-5675-4AE5-B2EE-DB83B67EFFCF}">
          <x14:formula1>
            <xm:f>X!$B$15:$K$15</xm:f>
          </x14:formula1>
          <xm:sqref>B7:K7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B228E-F776-49F9-95A4-91A018D750D6}">
  <sheetPr codeName="Sheet2"/>
  <dimension ref="A1:F6"/>
  <sheetViews>
    <sheetView zoomScale="53" zoomScaleNormal="53" workbookViewId="0">
      <selection sqref="A1:F6"/>
    </sheetView>
  </sheetViews>
  <sheetFormatPr defaultColWidth="0" defaultRowHeight="46.2" zeroHeight="1" x14ac:dyDescent="0.85"/>
  <cols>
    <col min="1" max="1" width="1.6640625" style="8" customWidth="1"/>
    <col min="2" max="2" width="24.6640625" style="9" customWidth="1"/>
    <col min="3" max="3" width="90.6640625" style="10" customWidth="1"/>
    <col min="4" max="4" width="1.6640625" style="8" customWidth="1"/>
    <col min="5" max="5" width="24.6640625" style="9" customWidth="1"/>
    <col min="6" max="6" width="90.6640625" customWidth="1"/>
    <col min="7" max="16384" width="9.109375" hidden="1"/>
  </cols>
  <sheetData>
    <row r="1" spans="1:6" s="22" customFormat="1" ht="39.9" customHeight="1" x14ac:dyDescent="0.85">
      <c r="A1" s="44" t="s">
        <v>83</v>
      </c>
      <c r="B1" s="44"/>
      <c r="C1" s="45" t="s">
        <v>84</v>
      </c>
      <c r="D1" s="45"/>
      <c r="E1" s="45"/>
      <c r="F1" s="45"/>
    </row>
    <row r="2" spans="1:6" ht="110.1" customHeight="1" x14ac:dyDescent="0.3">
      <c r="A2" s="8">
        <v>2</v>
      </c>
      <c r="B2" s="13" t="s">
        <v>72</v>
      </c>
      <c r="C2" s="14" t="str">
        <f>IF(A1="hide","",IFERROR(VLOOKUP('Teacher Input'!B3, X!$A$3:$K$10,A2, FALSE),""))</f>
        <v/>
      </c>
      <c r="D2" s="8">
        <f>A6+1</f>
        <v>7</v>
      </c>
      <c r="E2" s="11" t="s">
        <v>77</v>
      </c>
      <c r="F2" s="12" t="str">
        <f>IF(A1="hide","",IFERROR(VLOOKUP('Teacher Input'!G3, X!$A$3:$K$10,D2, FALSE),""))</f>
        <v/>
      </c>
    </row>
    <row r="3" spans="1:6" ht="110.1" customHeight="1" x14ac:dyDescent="0.3">
      <c r="A3" s="8">
        <f>A2+1</f>
        <v>3</v>
      </c>
      <c r="B3" s="11" t="s">
        <v>73</v>
      </c>
      <c r="C3" s="12" t="str">
        <f>IF(A1="hide","",IFERROR(VLOOKUP('Teacher Input'!C3, X!$A$3:$K$10,A3, FALSE),""))</f>
        <v/>
      </c>
      <c r="D3" s="8">
        <f>D2+1</f>
        <v>8</v>
      </c>
      <c r="E3" s="13" t="s">
        <v>78</v>
      </c>
      <c r="F3" s="14" t="str">
        <f>IF(A1="hide","",IFERROR(VLOOKUP('Teacher Input'!H3, X!$A$3:$K$10,D3, FALSE),""))</f>
        <v/>
      </c>
    </row>
    <row r="4" spans="1:6" ht="110.1" customHeight="1" x14ac:dyDescent="0.3">
      <c r="A4" s="8">
        <f t="shared" ref="A4:A6" si="0">A3+1</f>
        <v>4</v>
      </c>
      <c r="B4" s="13" t="s">
        <v>74</v>
      </c>
      <c r="C4" s="14" t="str">
        <f>IF(A1="hide","",IFERROR(VLOOKUP('Teacher Input'!D3, X!$A$3:$K$10,A4, FALSE),""))</f>
        <v/>
      </c>
      <c r="D4" s="8">
        <f>D3+1</f>
        <v>9</v>
      </c>
      <c r="E4" s="11" t="s">
        <v>79</v>
      </c>
      <c r="F4" s="12" t="str">
        <f>IF(A1="hide","",IFERROR(VLOOKUP('Teacher Input'!I3, X!$A$3:$K$10,D4, FALSE),""))</f>
        <v/>
      </c>
    </row>
    <row r="5" spans="1:6" ht="110.1" customHeight="1" x14ac:dyDescent="0.3">
      <c r="A5" s="8">
        <f t="shared" si="0"/>
        <v>5</v>
      </c>
      <c r="B5" s="11" t="s">
        <v>75</v>
      </c>
      <c r="C5" s="12" t="str">
        <f>IF(A1="hide","",IFERROR(VLOOKUP('Teacher Input'!E3, X!$A$3:$K$10,A5, FALSE),""))</f>
        <v/>
      </c>
      <c r="D5" s="8">
        <f>D4+1</f>
        <v>10</v>
      </c>
      <c r="E5" s="13" t="s">
        <v>80</v>
      </c>
      <c r="F5" s="14" t="str">
        <f>IF(A1="hide","",IFERROR(VLOOKUP('Teacher Input'!J3, X!$A$3:$K$10,D5, FALSE),""))</f>
        <v/>
      </c>
    </row>
    <row r="6" spans="1:6" ht="110.1" customHeight="1" x14ac:dyDescent="0.3">
      <c r="A6" s="8">
        <f t="shared" si="0"/>
        <v>6</v>
      </c>
      <c r="B6" s="13" t="s">
        <v>76</v>
      </c>
      <c r="C6" s="14" t="str">
        <f>IF(A1="hide","",IFERROR(VLOOKUP('Teacher Input'!F3, X!$A$3:$K$10,A6, FALSE),""))</f>
        <v/>
      </c>
      <c r="D6" s="8">
        <f>D5+1</f>
        <v>11</v>
      </c>
      <c r="E6" s="11" t="s">
        <v>81</v>
      </c>
      <c r="F6" s="12" t="str">
        <f>IF(A1="hide","",IFERROR(VLOOKUP('Teacher Input'!K3, X!$A$3:$K$10,D6, FALSE),""))</f>
        <v/>
      </c>
    </row>
  </sheetData>
  <mergeCells count="2">
    <mergeCell ref="A1:B1"/>
    <mergeCell ref="C1:F1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54392D-BE12-4ABD-8CD0-154154091CB5}">
          <x14:formula1>
            <xm:f>X!$B$13:$C$13</xm:f>
          </x14:formula1>
          <xm:sqref>A1:B1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34610-2989-4E58-BEF5-A365A2CD1EEC}">
  <sheetPr codeName="Sheet3"/>
  <dimension ref="A1:F6"/>
  <sheetViews>
    <sheetView zoomScale="53" zoomScaleNormal="53" workbookViewId="0">
      <selection sqref="A1:F6"/>
    </sheetView>
  </sheetViews>
  <sheetFormatPr defaultColWidth="0" defaultRowHeight="46.5" customHeight="1" zeroHeight="1" x14ac:dyDescent="0.85"/>
  <cols>
    <col min="1" max="1" width="1.6640625" style="8" customWidth="1"/>
    <col min="2" max="2" width="24.6640625" style="9" customWidth="1"/>
    <col min="3" max="3" width="90.6640625" style="10" customWidth="1"/>
    <col min="4" max="4" width="1.6640625" style="8" customWidth="1"/>
    <col min="5" max="5" width="24.6640625" style="9" customWidth="1"/>
    <col min="6" max="6" width="90.6640625" customWidth="1"/>
    <col min="7" max="16384" width="9.109375" hidden="1"/>
  </cols>
  <sheetData>
    <row r="1" spans="1:6" s="22" customFormat="1" ht="39.9" customHeight="1" x14ac:dyDescent="0.85">
      <c r="A1" s="44" t="s">
        <v>83</v>
      </c>
      <c r="B1" s="44"/>
      <c r="C1" s="45" t="s">
        <v>85</v>
      </c>
      <c r="D1" s="45"/>
      <c r="E1" s="45"/>
      <c r="F1" s="45"/>
    </row>
    <row r="2" spans="1:6" ht="110.1" customHeight="1" x14ac:dyDescent="0.3">
      <c r="A2" s="8">
        <v>2</v>
      </c>
      <c r="B2" s="13" t="s">
        <v>72</v>
      </c>
      <c r="C2" s="14" t="str">
        <f>IF(A1="hide","",IFERROR(VLOOKUP('Teacher Input'!B4, X!$A$3:$K$10,A2, FALSE),""))</f>
        <v/>
      </c>
      <c r="D2" s="8">
        <f>A6+1</f>
        <v>7</v>
      </c>
      <c r="E2" s="11" t="s">
        <v>77</v>
      </c>
      <c r="F2" s="12" t="str">
        <f>IF(A1="hide","",IFERROR(VLOOKUP('Teacher Input'!G4, X!$A$3:$K$10,D2, FALSE),""))</f>
        <v/>
      </c>
    </row>
    <row r="3" spans="1:6" ht="110.1" customHeight="1" x14ac:dyDescent="0.3">
      <c r="A3" s="8">
        <f>A2+1</f>
        <v>3</v>
      </c>
      <c r="B3" s="11" t="s">
        <v>73</v>
      </c>
      <c r="C3" s="12" t="str">
        <f>IF(A1="hide","",IFERROR(VLOOKUP('Teacher Input'!C4, X!$A$3:$K$10,A3, FALSE),""))</f>
        <v/>
      </c>
      <c r="D3" s="8">
        <f>D2+1</f>
        <v>8</v>
      </c>
      <c r="E3" s="13" t="s">
        <v>78</v>
      </c>
      <c r="F3" s="14" t="str">
        <f>IF(A1="hide","",IFERROR(VLOOKUP('Teacher Input'!H4, X!$A$3:$K$10,D3, FALSE),""))</f>
        <v/>
      </c>
    </row>
    <row r="4" spans="1:6" ht="110.1" customHeight="1" x14ac:dyDescent="0.3">
      <c r="A4" s="8">
        <f t="shared" ref="A4:A6" si="0">A3+1</f>
        <v>4</v>
      </c>
      <c r="B4" s="13" t="s">
        <v>74</v>
      </c>
      <c r="C4" s="14" t="str">
        <f>IF(A1="hide","",IFERROR(VLOOKUP('Teacher Input'!D4, X!$A$3:$K$10,A4, FALSE),""))</f>
        <v/>
      </c>
      <c r="D4" s="8">
        <f>D3+1</f>
        <v>9</v>
      </c>
      <c r="E4" s="11" t="s">
        <v>79</v>
      </c>
      <c r="F4" s="12" t="str">
        <f>IF(A1="hide","",IFERROR(VLOOKUP('Teacher Input'!I4, X!$A$3:$K$10,D4, FALSE),""))</f>
        <v/>
      </c>
    </row>
    <row r="5" spans="1:6" ht="110.1" customHeight="1" x14ac:dyDescent="0.3">
      <c r="A5" s="8">
        <f t="shared" si="0"/>
        <v>5</v>
      </c>
      <c r="B5" s="11" t="s">
        <v>75</v>
      </c>
      <c r="C5" s="12" t="str">
        <f>IF(A1="hide","",IFERROR(VLOOKUP('Teacher Input'!E4, X!$A$3:$K$10,A5, FALSE),""))</f>
        <v/>
      </c>
      <c r="D5" s="8">
        <f>D4+1</f>
        <v>10</v>
      </c>
      <c r="E5" s="13" t="s">
        <v>80</v>
      </c>
      <c r="F5" s="14" t="str">
        <f>IF(A1="hide","",IFERROR(VLOOKUP('Teacher Input'!J4, X!$A$3:$K$10,D5, FALSE),""))</f>
        <v/>
      </c>
    </row>
    <row r="6" spans="1:6" ht="110.1" customHeight="1" x14ac:dyDescent="0.3">
      <c r="A6" s="8">
        <f t="shared" si="0"/>
        <v>6</v>
      </c>
      <c r="B6" s="13" t="s">
        <v>76</v>
      </c>
      <c r="C6" s="14" t="str">
        <f>IF(A1="hide","",IFERROR(VLOOKUP('Teacher Input'!F4, X!$A$3:$K$10,A6, FALSE),""))</f>
        <v/>
      </c>
      <c r="D6" s="8">
        <f>D5+1</f>
        <v>11</v>
      </c>
      <c r="E6" s="11" t="s">
        <v>81</v>
      </c>
      <c r="F6" s="12" t="str">
        <f>IF(A1="hide","",IFERROR(VLOOKUP('Teacher Input'!K4, X!$A$3:$K$10,D6, FALSE),""))</f>
        <v/>
      </c>
    </row>
  </sheetData>
  <mergeCells count="2">
    <mergeCell ref="A1:B1"/>
    <mergeCell ref="C1:F1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ED31298-9654-45C3-A944-0AA8AFB0FF79}">
          <x14:formula1>
            <xm:f>X!$B$13:$C$13</xm:f>
          </x14:formula1>
          <xm:sqref>A1:B1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1B0B4-F561-40F0-AE5E-8F2664EBA482}">
  <sheetPr codeName="Sheet4"/>
  <dimension ref="A1:F6"/>
  <sheetViews>
    <sheetView zoomScale="53" zoomScaleNormal="53" workbookViewId="0">
      <selection sqref="A1:F6"/>
    </sheetView>
  </sheetViews>
  <sheetFormatPr defaultColWidth="0" defaultRowHeight="46.5" customHeight="1" zeroHeight="1" x14ac:dyDescent="0.85"/>
  <cols>
    <col min="1" max="1" width="1.6640625" style="8" customWidth="1"/>
    <col min="2" max="2" width="24.6640625" style="9" customWidth="1"/>
    <col min="3" max="3" width="90.6640625" style="10" customWidth="1"/>
    <col min="4" max="4" width="1.6640625" style="8" customWidth="1"/>
    <col min="5" max="5" width="24.6640625" style="9" customWidth="1"/>
    <col min="6" max="6" width="90.6640625" customWidth="1"/>
    <col min="7" max="16384" width="9.109375" hidden="1"/>
  </cols>
  <sheetData>
    <row r="1" spans="1:6" s="22" customFormat="1" ht="39.9" customHeight="1" x14ac:dyDescent="0.85">
      <c r="A1" s="44" t="s">
        <v>83</v>
      </c>
      <c r="B1" s="44"/>
      <c r="C1" s="45" t="s">
        <v>86</v>
      </c>
      <c r="D1" s="45"/>
      <c r="E1" s="45"/>
      <c r="F1" s="45"/>
    </row>
    <row r="2" spans="1:6" ht="110.1" customHeight="1" x14ac:dyDescent="0.3">
      <c r="A2" s="8">
        <v>2</v>
      </c>
      <c r="B2" s="13" t="s">
        <v>72</v>
      </c>
      <c r="C2" s="14" t="str">
        <f>IF(A1="hide","",IFERROR(VLOOKUP('Teacher Input'!B5, X!$A$3:$K$10,A2, FALSE),""))</f>
        <v/>
      </c>
      <c r="D2" s="8">
        <f>A6+1</f>
        <v>7</v>
      </c>
      <c r="E2" s="11" t="s">
        <v>77</v>
      </c>
      <c r="F2" s="12" t="str">
        <f>IF(A1="hide","",IFERROR(VLOOKUP('Teacher Input'!G5, X!$A$3:$K$10,D2, FALSE),""))</f>
        <v/>
      </c>
    </row>
    <row r="3" spans="1:6" ht="110.1" customHeight="1" x14ac:dyDescent="0.3">
      <c r="A3" s="8">
        <f>A2+1</f>
        <v>3</v>
      </c>
      <c r="B3" s="11" t="s">
        <v>73</v>
      </c>
      <c r="C3" s="12" t="str">
        <f>IF(A1="hide","",IFERROR(VLOOKUP('Teacher Input'!C5, X!$A$3:$K$10,A3, FALSE),""))</f>
        <v/>
      </c>
      <c r="D3" s="8">
        <f>D2+1</f>
        <v>8</v>
      </c>
      <c r="E3" s="13" t="s">
        <v>78</v>
      </c>
      <c r="F3" s="14" t="str">
        <f>IF(A1="hide","",IFERROR(VLOOKUP('Teacher Input'!H5, X!$A$3:$K$10,D3, FALSE),""))</f>
        <v/>
      </c>
    </row>
    <row r="4" spans="1:6" ht="110.1" customHeight="1" x14ac:dyDescent="0.3">
      <c r="A4" s="8">
        <f t="shared" ref="A4:A6" si="0">A3+1</f>
        <v>4</v>
      </c>
      <c r="B4" s="13" t="s">
        <v>74</v>
      </c>
      <c r="C4" s="14" t="str">
        <f>IF(A1="hide","",IFERROR(VLOOKUP('Teacher Input'!D5, X!$A$3:$K$10,A4, FALSE),""))</f>
        <v/>
      </c>
      <c r="D4" s="8">
        <f>D3+1</f>
        <v>9</v>
      </c>
      <c r="E4" s="11" t="s">
        <v>79</v>
      </c>
      <c r="F4" s="12" t="str">
        <f>IF(A1="hide","",IFERROR(VLOOKUP('Teacher Input'!I5, X!$A$3:$K$10,D4, FALSE),""))</f>
        <v/>
      </c>
    </row>
    <row r="5" spans="1:6" ht="110.1" customHeight="1" x14ac:dyDescent="0.3">
      <c r="A5" s="8">
        <f t="shared" si="0"/>
        <v>5</v>
      </c>
      <c r="B5" s="11" t="s">
        <v>75</v>
      </c>
      <c r="C5" s="12" t="str">
        <f>IF(A1="hide","",IFERROR(VLOOKUP('Teacher Input'!E5, X!$A$3:$K$10,A5, FALSE),""))</f>
        <v/>
      </c>
      <c r="D5" s="8">
        <f>D4+1</f>
        <v>10</v>
      </c>
      <c r="E5" s="13" t="s">
        <v>80</v>
      </c>
      <c r="F5" s="14" t="str">
        <f>IF(A1="hide","",IFERROR(VLOOKUP('Teacher Input'!J5, X!$A$3:$K$10,D5, FALSE),""))</f>
        <v/>
      </c>
    </row>
    <row r="6" spans="1:6" ht="110.1" customHeight="1" x14ac:dyDescent="0.3">
      <c r="A6" s="8">
        <f t="shared" si="0"/>
        <v>6</v>
      </c>
      <c r="B6" s="13" t="s">
        <v>76</v>
      </c>
      <c r="C6" s="14" t="str">
        <f>IF(A1="hide","",IFERROR(VLOOKUP('Teacher Input'!F5, X!$A$3:$K$10,A6, FALSE),""))</f>
        <v/>
      </c>
      <c r="D6" s="8">
        <f>D5+1</f>
        <v>11</v>
      </c>
      <c r="E6" s="11" t="s">
        <v>81</v>
      </c>
      <c r="F6" s="12" t="str">
        <f>IF(A1="hide","",IFERROR(VLOOKUP('Teacher Input'!K5, X!$A$3:$K$10,D6, FALSE),""))</f>
        <v/>
      </c>
    </row>
  </sheetData>
  <mergeCells count="2">
    <mergeCell ref="A1:B1"/>
    <mergeCell ref="C1:F1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8DCFF74-355F-4468-8D97-482A714E70A3}">
          <x14:formula1>
            <xm:f>X!$B$13:$C$13</xm:f>
          </x14:formula1>
          <xm:sqref>A1:B1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ACBBB-5AAD-4A71-B67E-7151F39B9993}">
  <sheetPr codeName="Sheet5"/>
  <dimension ref="A1:F6"/>
  <sheetViews>
    <sheetView zoomScale="53" zoomScaleNormal="53" workbookViewId="0">
      <selection sqref="A1:F6"/>
    </sheetView>
  </sheetViews>
  <sheetFormatPr defaultColWidth="0" defaultRowHeight="46.5" customHeight="1" zeroHeight="1" x14ac:dyDescent="0.85"/>
  <cols>
    <col min="1" max="1" width="1.6640625" style="8" customWidth="1"/>
    <col min="2" max="2" width="24.6640625" style="9" customWidth="1"/>
    <col min="3" max="3" width="90.6640625" style="10" customWidth="1"/>
    <col min="4" max="4" width="1.6640625" style="8" customWidth="1"/>
    <col min="5" max="5" width="24.6640625" style="9" customWidth="1"/>
    <col min="6" max="6" width="90.6640625" customWidth="1"/>
    <col min="7" max="16384" width="9.109375" hidden="1"/>
  </cols>
  <sheetData>
    <row r="1" spans="1:6" s="22" customFormat="1" ht="39.9" customHeight="1" x14ac:dyDescent="0.85">
      <c r="A1" s="44" t="s">
        <v>83</v>
      </c>
      <c r="B1" s="44"/>
      <c r="C1" s="45" t="s">
        <v>87</v>
      </c>
      <c r="D1" s="45"/>
      <c r="E1" s="45"/>
      <c r="F1" s="45"/>
    </row>
    <row r="2" spans="1:6" ht="110.1" customHeight="1" x14ac:dyDescent="0.3">
      <c r="A2" s="8">
        <v>2</v>
      </c>
      <c r="B2" s="13" t="s">
        <v>72</v>
      </c>
      <c r="C2" s="14" t="str">
        <f>IF(A1="hide","",IFERROR(VLOOKUP('Teacher Input'!B6, X!$A$3:$K$10,A2, FALSE),""))</f>
        <v/>
      </c>
      <c r="D2" s="8">
        <f>A6+1</f>
        <v>7</v>
      </c>
      <c r="E2" s="11" t="s">
        <v>77</v>
      </c>
      <c r="F2" s="12" t="str">
        <f>IF(A1="hide","",IFERROR(VLOOKUP('Teacher Input'!G6, X!$A$3:$K$10,D2, FALSE),""))</f>
        <v/>
      </c>
    </row>
    <row r="3" spans="1:6" ht="110.1" customHeight="1" x14ac:dyDescent="0.3">
      <c r="A3" s="8">
        <f>A2+1</f>
        <v>3</v>
      </c>
      <c r="B3" s="11" t="s">
        <v>73</v>
      </c>
      <c r="C3" s="12" t="str">
        <f>IF(A1="hide","",IFERROR(VLOOKUP('Teacher Input'!C6, X!$A$3:$K$10,A3, FALSE),""))</f>
        <v/>
      </c>
      <c r="D3" s="8">
        <f>D2+1</f>
        <v>8</v>
      </c>
      <c r="E3" s="13" t="s">
        <v>78</v>
      </c>
      <c r="F3" s="14" t="str">
        <f>IF(A1="hide","",IFERROR(VLOOKUP('Teacher Input'!H6, X!$A$3:$K$10,D3, FALSE),""))</f>
        <v/>
      </c>
    </row>
    <row r="4" spans="1:6" ht="110.1" customHeight="1" x14ac:dyDescent="0.3">
      <c r="A4" s="8">
        <f t="shared" ref="A4:A6" si="0">A3+1</f>
        <v>4</v>
      </c>
      <c r="B4" s="13" t="s">
        <v>74</v>
      </c>
      <c r="C4" s="14" t="str">
        <f>IF(A1="hide","",IFERROR(VLOOKUP('Teacher Input'!D6, X!$A$3:$K$10,A4, FALSE),""))</f>
        <v/>
      </c>
      <c r="D4" s="8">
        <f>D3+1</f>
        <v>9</v>
      </c>
      <c r="E4" s="11" t="s">
        <v>79</v>
      </c>
      <c r="F4" s="12" t="str">
        <f>IF(A1="hide","",IFERROR(VLOOKUP('Teacher Input'!I6, X!$A$3:$K$10,D4, FALSE),""))</f>
        <v/>
      </c>
    </row>
    <row r="5" spans="1:6" ht="110.1" customHeight="1" x14ac:dyDescent="0.3">
      <c r="A5" s="8">
        <f t="shared" si="0"/>
        <v>5</v>
      </c>
      <c r="B5" s="11" t="s">
        <v>75</v>
      </c>
      <c r="C5" s="12" t="str">
        <f>IF(A1="hide","",IFERROR(VLOOKUP('Teacher Input'!E6, X!$A$3:$K$10,A5, FALSE),""))</f>
        <v/>
      </c>
      <c r="D5" s="8">
        <f>D4+1</f>
        <v>10</v>
      </c>
      <c r="E5" s="13" t="s">
        <v>80</v>
      </c>
      <c r="F5" s="14" t="str">
        <f>IF(A1="hide","",IFERROR(VLOOKUP('Teacher Input'!J6, X!$A$3:$K$10,D5, FALSE),""))</f>
        <v/>
      </c>
    </row>
    <row r="6" spans="1:6" ht="110.1" customHeight="1" x14ac:dyDescent="0.3">
      <c r="A6" s="8">
        <f t="shared" si="0"/>
        <v>6</v>
      </c>
      <c r="B6" s="13" t="s">
        <v>76</v>
      </c>
      <c r="C6" s="14" t="str">
        <f>IF(A1="hide","",IFERROR(VLOOKUP('Teacher Input'!F6, X!$A$3:$K$10,A6, FALSE),""))</f>
        <v/>
      </c>
      <c r="D6" s="8">
        <f>D5+1</f>
        <v>11</v>
      </c>
      <c r="E6" s="11" t="s">
        <v>81</v>
      </c>
      <c r="F6" s="12" t="str">
        <f>IF(A1="hide","",IFERROR(VLOOKUP('Teacher Input'!K6, X!$A$3:$K$10,D6, FALSE),""))</f>
        <v/>
      </c>
    </row>
  </sheetData>
  <mergeCells count="2">
    <mergeCell ref="A1:B1"/>
    <mergeCell ref="C1:F1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56A984B-D5B0-47F3-8113-3C49D865DFFF}">
          <x14:formula1>
            <xm:f>X!$B$13:$C$13</xm:f>
          </x14:formula1>
          <xm:sqref>A1:B1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D90F4-F1C9-4C4D-80C8-84415E72D2A3}">
  <sheetPr codeName="Sheet6"/>
  <dimension ref="A2:K13"/>
  <sheetViews>
    <sheetView tabSelected="1" topLeftCell="E1" workbookViewId="0">
      <selection activeCell="K6" sqref="K6"/>
    </sheetView>
  </sheetViews>
  <sheetFormatPr defaultColWidth="9.109375" defaultRowHeight="14.4" x14ac:dyDescent="0.3"/>
  <cols>
    <col min="1" max="1" width="9.109375" style="1"/>
    <col min="2" max="11" width="26.6640625" style="1" customWidth="1"/>
    <col min="12" max="16384" width="9.109375" style="1"/>
  </cols>
  <sheetData>
    <row r="2" spans="1:11" x14ac:dyDescent="0.3">
      <c r="B2" s="1" t="s">
        <v>0</v>
      </c>
      <c r="C2" s="1" t="s">
        <v>5</v>
      </c>
      <c r="D2" s="1" t="s">
        <v>16</v>
      </c>
      <c r="E2" s="1" t="s">
        <v>20</v>
      </c>
      <c r="F2" s="1" t="s">
        <v>21</v>
      </c>
      <c r="G2" s="1" t="s">
        <v>28</v>
      </c>
      <c r="H2" s="1" t="s">
        <v>33</v>
      </c>
      <c r="I2" s="1" t="s">
        <v>37</v>
      </c>
      <c r="J2" s="1" t="s">
        <v>43</v>
      </c>
      <c r="K2" s="1" t="s">
        <v>47</v>
      </c>
    </row>
    <row r="3" spans="1:11" s="2" customFormat="1" ht="50.1" customHeight="1" x14ac:dyDescent="0.3">
      <c r="A3" s="2" t="s">
        <v>50</v>
      </c>
      <c r="B3" s="33" t="s">
        <v>111</v>
      </c>
      <c r="C3" s="38" t="s">
        <v>116</v>
      </c>
      <c r="D3" s="2" t="s">
        <v>10</v>
      </c>
      <c r="E3" s="2" t="s">
        <v>17</v>
      </c>
      <c r="F3" s="2" t="s">
        <v>10</v>
      </c>
      <c r="G3" s="2" t="s">
        <v>18</v>
      </c>
      <c r="H3" s="2" t="s">
        <v>9</v>
      </c>
      <c r="I3" s="2" t="s">
        <v>38</v>
      </c>
      <c r="J3" s="2" t="s">
        <v>44</v>
      </c>
      <c r="K3" s="2" t="s">
        <v>44</v>
      </c>
    </row>
    <row r="4" spans="1:11" s="2" customFormat="1" ht="50.1" customHeight="1" x14ac:dyDescent="0.3">
      <c r="A4" s="2" t="s">
        <v>52</v>
      </c>
      <c r="B4" s="2" t="s">
        <v>1</v>
      </c>
      <c r="C4" s="2" t="s">
        <v>3</v>
      </c>
      <c r="D4" s="2" t="s">
        <v>11</v>
      </c>
      <c r="E4" s="2" t="s">
        <v>109</v>
      </c>
      <c r="F4" s="2" t="s">
        <v>11</v>
      </c>
      <c r="G4" s="2" t="s">
        <v>11</v>
      </c>
      <c r="H4" s="2" t="s">
        <v>6</v>
      </c>
      <c r="I4" s="2" t="s">
        <v>6</v>
      </c>
      <c r="J4" s="2" t="s">
        <v>11</v>
      </c>
      <c r="K4" s="2" t="s">
        <v>11</v>
      </c>
    </row>
    <row r="5" spans="1:11" s="2" customFormat="1" ht="50.1" customHeight="1" x14ac:dyDescent="0.3">
      <c r="A5" s="2" t="s">
        <v>54</v>
      </c>
      <c r="B5" s="2" t="s">
        <v>2</v>
      </c>
      <c r="C5" s="2" t="s">
        <v>6</v>
      </c>
      <c r="D5" s="2" t="s">
        <v>12</v>
      </c>
      <c r="E5" s="2" t="s">
        <v>6</v>
      </c>
      <c r="F5" s="2" t="s">
        <v>22</v>
      </c>
      <c r="G5" s="2" t="s">
        <v>29</v>
      </c>
      <c r="H5" s="2" t="s">
        <v>34</v>
      </c>
      <c r="I5" s="2" t="s">
        <v>39</v>
      </c>
      <c r="J5" s="2" t="s">
        <v>22</v>
      </c>
      <c r="K5" s="2" t="s">
        <v>14</v>
      </c>
    </row>
    <row r="6" spans="1:11" s="2" customFormat="1" ht="50.1" customHeight="1" x14ac:dyDescent="0.3">
      <c r="A6" s="2" t="s">
        <v>53</v>
      </c>
      <c r="B6" s="2" t="s">
        <v>3</v>
      </c>
      <c r="C6" s="2" t="s">
        <v>7</v>
      </c>
      <c r="D6" s="39" t="s">
        <v>113</v>
      </c>
      <c r="E6" s="2" t="s">
        <v>18</v>
      </c>
      <c r="F6" s="2" t="s">
        <v>23</v>
      </c>
      <c r="G6" s="2" t="s">
        <v>24</v>
      </c>
      <c r="H6" s="2" t="s">
        <v>8</v>
      </c>
      <c r="I6" s="43" t="s">
        <v>119</v>
      </c>
      <c r="J6" s="2" t="s">
        <v>45</v>
      </c>
      <c r="K6" s="2" t="s">
        <v>121</v>
      </c>
    </row>
    <row r="7" spans="1:11" s="2" customFormat="1" ht="50.1" customHeight="1" x14ac:dyDescent="0.3">
      <c r="A7" s="2" t="s">
        <v>55</v>
      </c>
      <c r="B7" s="2" t="s">
        <v>4</v>
      </c>
      <c r="C7" s="2" t="s">
        <v>8</v>
      </c>
      <c r="D7" s="2" t="s">
        <v>13</v>
      </c>
      <c r="E7" s="2" t="s">
        <v>19</v>
      </c>
      <c r="F7" s="2" t="s">
        <v>24</v>
      </c>
      <c r="G7" s="2" t="s">
        <v>30</v>
      </c>
      <c r="H7" s="2" t="s">
        <v>35</v>
      </c>
      <c r="I7" s="2" t="s">
        <v>40</v>
      </c>
      <c r="J7" s="2" t="s">
        <v>42</v>
      </c>
      <c r="K7" s="2" t="s">
        <v>48</v>
      </c>
    </row>
    <row r="8" spans="1:11" s="2" customFormat="1" ht="50.1" customHeight="1" x14ac:dyDescent="0.3">
      <c r="A8" s="2" t="s">
        <v>51</v>
      </c>
      <c r="B8" s="34" t="s">
        <v>112</v>
      </c>
      <c r="C8" s="37" t="s">
        <v>115</v>
      </c>
      <c r="D8" s="2" t="s">
        <v>14</v>
      </c>
      <c r="E8" s="2" t="s">
        <v>3</v>
      </c>
      <c r="F8" s="2" t="s">
        <v>25</v>
      </c>
      <c r="G8" s="2" t="s">
        <v>31</v>
      </c>
      <c r="H8" s="2" t="s">
        <v>14</v>
      </c>
      <c r="I8" s="2" t="s">
        <v>41</v>
      </c>
      <c r="J8" s="2" t="s">
        <v>14</v>
      </c>
      <c r="K8" s="2" t="s">
        <v>49</v>
      </c>
    </row>
    <row r="9" spans="1:11" s="2" customFormat="1" ht="57.6" x14ac:dyDescent="0.3">
      <c r="A9" s="2" t="s">
        <v>56</v>
      </c>
      <c r="B9" s="35" t="s">
        <v>113</v>
      </c>
      <c r="C9" s="36" t="s">
        <v>114</v>
      </c>
      <c r="D9" s="2" t="s">
        <v>117</v>
      </c>
      <c r="E9" s="41" t="s">
        <v>118</v>
      </c>
      <c r="F9" s="2" t="s">
        <v>26</v>
      </c>
      <c r="G9" s="2" t="s">
        <v>32</v>
      </c>
      <c r="H9" s="2" t="s">
        <v>36</v>
      </c>
      <c r="I9" s="2" t="s">
        <v>42</v>
      </c>
      <c r="J9" s="2" t="s">
        <v>120</v>
      </c>
      <c r="K9" s="2" t="s">
        <v>22</v>
      </c>
    </row>
    <row r="10" spans="1:11" s="2" customFormat="1" ht="57.6" x14ac:dyDescent="0.3">
      <c r="A10" s="2" t="s">
        <v>57</v>
      </c>
      <c r="B10" s="2" t="s">
        <v>108</v>
      </c>
      <c r="C10" s="2" t="s">
        <v>9</v>
      </c>
      <c r="D10" s="2" t="s">
        <v>15</v>
      </c>
      <c r="E10" s="40" t="s">
        <v>113</v>
      </c>
      <c r="F10" s="2" t="s">
        <v>27</v>
      </c>
      <c r="G10" s="2" t="s">
        <v>22</v>
      </c>
      <c r="H10" s="42" t="s">
        <v>114</v>
      </c>
      <c r="I10" s="2" t="s">
        <v>110</v>
      </c>
      <c r="J10" s="2" t="s">
        <v>46</v>
      </c>
      <c r="K10" s="2" t="s">
        <v>42</v>
      </c>
    </row>
    <row r="13" spans="1:11" x14ac:dyDescent="0.3">
      <c r="B13" s="1" t="s">
        <v>82</v>
      </c>
      <c r="C13" s="1" t="s">
        <v>83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0B0E6-D592-4D59-9685-778829FB8E18}">
  <dimension ref="A1:E5"/>
  <sheetViews>
    <sheetView workbookViewId="0">
      <selection activeCell="B3" sqref="B3"/>
    </sheetView>
  </sheetViews>
  <sheetFormatPr defaultRowHeight="14.4" x14ac:dyDescent="0.3"/>
  <cols>
    <col min="1" max="1" width="18.44140625" customWidth="1"/>
    <col min="2" max="2" width="69.5546875" style="27" customWidth="1"/>
    <col min="3" max="3" width="1.88671875" customWidth="1"/>
    <col min="4" max="4" width="18.44140625" customWidth="1"/>
    <col min="5" max="5" width="65" customWidth="1"/>
  </cols>
  <sheetData>
    <row r="1" spans="1:5" ht="69.900000000000006" customHeight="1" x14ac:dyDescent="0.3">
      <c r="A1" s="28" t="s">
        <v>88</v>
      </c>
      <c r="B1" s="29" t="s">
        <v>98</v>
      </c>
      <c r="C1" s="30"/>
      <c r="D1" s="31" t="s">
        <v>93</v>
      </c>
      <c r="E1" s="32" t="s">
        <v>103</v>
      </c>
    </row>
    <row r="2" spans="1:5" ht="69.900000000000006" customHeight="1" x14ac:dyDescent="0.3">
      <c r="A2" s="31" t="s">
        <v>89</v>
      </c>
      <c r="B2" s="32" t="s">
        <v>99</v>
      </c>
      <c r="C2" s="30"/>
      <c r="D2" s="28" t="s">
        <v>94</v>
      </c>
      <c r="E2" s="29" t="s">
        <v>104</v>
      </c>
    </row>
    <row r="3" spans="1:5" ht="69.900000000000006" customHeight="1" x14ac:dyDescent="0.3">
      <c r="A3" s="28" t="s">
        <v>90</v>
      </c>
      <c r="B3" s="29" t="s">
        <v>100</v>
      </c>
      <c r="C3" s="30"/>
      <c r="D3" s="31" t="s">
        <v>95</v>
      </c>
      <c r="E3" s="32" t="s">
        <v>105</v>
      </c>
    </row>
    <row r="4" spans="1:5" ht="69.900000000000006" customHeight="1" x14ac:dyDescent="0.3">
      <c r="A4" s="31" t="s">
        <v>91</v>
      </c>
      <c r="B4" s="32" t="s">
        <v>101</v>
      </c>
      <c r="C4" s="30"/>
      <c r="D4" s="28" t="s">
        <v>96</v>
      </c>
      <c r="E4" s="29" t="s">
        <v>106</v>
      </c>
    </row>
    <row r="5" spans="1:5" ht="69.900000000000006" customHeight="1" x14ac:dyDescent="0.3">
      <c r="A5" s="28" t="s">
        <v>92</v>
      </c>
      <c r="B5" s="29" t="s">
        <v>102</v>
      </c>
      <c r="C5" s="30"/>
      <c r="D5" s="31" t="s">
        <v>97</v>
      </c>
      <c r="E5" s="32" t="s">
        <v>107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Teacher Input</vt:lpstr>
      <vt:lpstr>Round 1</vt:lpstr>
      <vt:lpstr>Round 2</vt:lpstr>
      <vt:lpstr>Round 3</vt:lpstr>
      <vt:lpstr>Round 4</vt:lpstr>
      <vt:lpstr>X</vt:lpstr>
      <vt:lpstr>Answers</vt:lpstr>
      <vt:lpstr>Input</vt:lpstr>
      <vt:lpstr>Letters</vt:lpstr>
      <vt:lpstr>Round1</vt:lpstr>
      <vt:lpstr>Round2</vt:lpstr>
      <vt:lpstr>Round3</vt:lpstr>
      <vt:lpstr>Round4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Griegs PC</dc:creator>
  <cp:lastModifiedBy>Kim Swan</cp:lastModifiedBy>
  <dcterms:created xsi:type="dcterms:W3CDTF">2018-06-13T02:52:01Z</dcterms:created>
  <dcterms:modified xsi:type="dcterms:W3CDTF">2022-04-12T17:15:31Z</dcterms:modified>
</cp:coreProperties>
</file>